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'Лист1'!$A$1:$I$47</definedName>
  </definedNames>
  <calcPr fullCalcOnLoad="1"/>
</workbook>
</file>

<file path=xl/sharedStrings.xml><?xml version="1.0" encoding="utf-8"?>
<sst xmlns="http://schemas.openxmlformats.org/spreadsheetml/2006/main" count="53" uniqueCount="51">
  <si>
    <t>Расход членских взносов ТСЖ "Лазо 27а" за 2013 год</t>
  </si>
  <si>
    <t>Остаток денежных средств на р/счете на 01.01.13 г.</t>
  </si>
  <si>
    <t>Остаток денежных средств в кассе на 01.01.13 г.</t>
  </si>
  <si>
    <t>Поступило   денежных ср-в на р/сч. ТСЖ «Лазо 27а» за 2013 г.</t>
  </si>
  <si>
    <t>из них:</t>
  </si>
  <si>
    <t>использование общего им-ва (Ростелеком, Горсети, ТОМТЕЛ)</t>
  </si>
  <si>
    <t xml:space="preserve">членские взносы от  жильцов </t>
  </si>
  <si>
    <r>
      <t>ИЗРАСХОДОВАНО С Р/СЧЕТА</t>
    </r>
    <r>
      <rPr>
        <sz val="20"/>
        <rFont val="Times New Roman"/>
        <family val="1"/>
      </rPr>
      <t>:</t>
    </r>
  </si>
  <si>
    <t>Расчеты на ком. платежи (тепло,вода,эл-во и т.д.)</t>
  </si>
  <si>
    <t>тепло</t>
  </si>
  <si>
    <t>вода хол.</t>
  </si>
  <si>
    <t>эл-во</t>
  </si>
  <si>
    <t>лифты</t>
  </si>
  <si>
    <t>вывоз мусора</t>
  </si>
  <si>
    <t>охрана</t>
  </si>
  <si>
    <t>обслуживание домофонов</t>
  </si>
  <si>
    <t>услуги РИЦ ЖКХ</t>
  </si>
  <si>
    <t>Техническое обслуживание антенн</t>
  </si>
  <si>
    <t>Уборка снега</t>
  </si>
  <si>
    <t>Асфальтирование придомовой территории</t>
  </si>
  <si>
    <t>Кап. Ремонт системы ГВС</t>
  </si>
  <si>
    <t>Замена вычислителя</t>
  </si>
  <si>
    <t>Сервисное обслуживание узлов тепловой энергии</t>
  </si>
  <si>
    <t>Поверка приборов учета</t>
  </si>
  <si>
    <t>Ремонт канализации</t>
  </si>
  <si>
    <t xml:space="preserve">Пени за просрочку платежей </t>
  </si>
  <si>
    <t>Комиссия  банка</t>
  </si>
  <si>
    <t xml:space="preserve">Комиссия за прием платежей ФГУП Почта России </t>
  </si>
  <si>
    <t>Выплата з/пл безналично</t>
  </si>
  <si>
    <t>Налоги с з/пл.</t>
  </si>
  <si>
    <t>Снято наличными в кассу предприятия</t>
  </si>
  <si>
    <t>выплачена з/пл сотрудникам, разовым договорам</t>
  </si>
  <si>
    <t>выдано на хоз. расходы</t>
  </si>
  <si>
    <t>в т.ч.</t>
  </si>
  <si>
    <t xml:space="preserve">опломбировка приборов учета </t>
  </si>
  <si>
    <t>пени за просрочку платежей</t>
  </si>
  <si>
    <t>Приобретение канц. Товаров</t>
  </si>
  <si>
    <t>Ремонт электрооборудования</t>
  </si>
  <si>
    <t>Ремонт тамбуров, покупка замков</t>
  </si>
  <si>
    <t>Усилитель д/антенны</t>
  </si>
  <si>
    <t>Ремонт системы ГВС, ХВС</t>
  </si>
  <si>
    <t>Приобретение уборочного инвентаря</t>
  </si>
  <si>
    <t>Остаток денежных средств на р/счете на 31.12.13 г.</t>
  </si>
  <si>
    <t>Остаток денежных средств в кассе на 31.12.13 г.</t>
  </si>
  <si>
    <t>Долги жильцов по ЖКУ по состоянию на 31.12.2013 г.</t>
  </si>
  <si>
    <t xml:space="preserve">Из них:          </t>
  </si>
  <si>
    <t>просроченные:</t>
  </si>
  <si>
    <t>текущие:</t>
  </si>
  <si>
    <t xml:space="preserve">Текущие долги перед </t>
  </si>
  <si>
    <t>поставщиками на 31.12.13 г.:</t>
  </si>
  <si>
    <t xml:space="preserve">176996,14 ТГК-11         43254,72 Вода хол.       87212,02 Эл-во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</si>
</sst>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 Cyr"/>
      <family val="2"/>
    </font>
    <font>
      <sz val="10"/>
      <name val="Arial"/>
      <family val="0"/>
    </font>
    <font>
      <b/>
      <sz val="2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Arial Cyr"/>
      <family val="2"/>
    </font>
    <font>
      <sz val="12"/>
      <name val="Arial Cyr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4" fontId="4" fillId="0" borderId="0" xfId="0" applyFont="1" applyBorder="1" applyAlignment="1">
      <alignment vertical="top" wrapText="1"/>
    </xf>
    <xf numFmtId="165" fontId="4" fillId="0" borderId="3" xfId="0" applyNumberFormat="1" applyFont="1" applyBorder="1" applyAlignment="1">
      <alignment vertical="top" wrapText="1"/>
    </xf>
    <xf numFmtId="164" fontId="0" fillId="0" borderId="0" xfId="0" applyAlignment="1">
      <alignment wrapText="1"/>
    </xf>
    <xf numFmtId="164" fontId="4" fillId="0" borderId="4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6" fillId="0" borderId="4" xfId="0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4" xfId="0" applyFont="1" applyBorder="1" applyAlignment="1">
      <alignment/>
    </xf>
    <xf numFmtId="165" fontId="7" fillId="0" borderId="3" xfId="0" applyNumberFormat="1" applyFont="1" applyBorder="1" applyAlignment="1">
      <alignment/>
    </xf>
    <xf numFmtId="165" fontId="6" fillId="0" borderId="3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4" fontId="1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 vertical="center"/>
    </xf>
    <xf numFmtId="164" fontId="0" fillId="0" borderId="0" xfId="0" applyBorder="1" applyAlignment="1">
      <alignment vertical="top" wrapText="1"/>
    </xf>
    <xf numFmtId="164" fontId="10" fillId="0" borderId="0" xfId="0" applyFont="1" applyAlignment="1">
      <alignment vertical="center"/>
    </xf>
    <xf numFmtId="164" fontId="11" fillId="0" borderId="0" xfId="0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1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Normal="75" zoomScaleSheetLayoutView="75" workbookViewId="0" topLeftCell="A1">
      <selection activeCell="A7" sqref="A7"/>
    </sheetView>
  </sheetViews>
  <sheetFormatPr defaultColWidth="9.00390625" defaultRowHeight="12.75"/>
  <cols>
    <col min="1" max="1" width="5.875" style="0" customWidth="1"/>
    <col min="3" max="3" width="7.375" style="0" customWidth="1"/>
    <col min="6" max="6" width="4.625" style="0" customWidth="1"/>
    <col min="7" max="7" width="17.625" style="0" customWidth="1"/>
    <col min="8" max="8" width="49.00390625" style="0" customWidth="1"/>
    <col min="9" max="9" width="22.75390625" style="0" customWidth="1"/>
    <col min="10" max="10" width="27.00390625" style="0" customWidth="1"/>
    <col min="11" max="11" width="12.375" style="0" customWidth="1"/>
    <col min="12" max="12" width="12.00390625" style="0" customWidth="1"/>
  </cols>
  <sheetData>
    <row r="1" spans="1:9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3"/>
      <c r="C2" s="3"/>
      <c r="D2" s="3"/>
      <c r="E2" s="3"/>
      <c r="F2" s="3"/>
      <c r="G2" s="3"/>
      <c r="H2" s="4"/>
      <c r="I2" s="5">
        <v>14623.52</v>
      </c>
    </row>
    <row r="3" spans="1:11" ht="25.5" customHeight="1">
      <c r="A3" s="6" t="s">
        <v>2</v>
      </c>
      <c r="B3" s="6"/>
      <c r="C3" s="6"/>
      <c r="D3" s="6"/>
      <c r="E3" s="6"/>
      <c r="F3" s="6"/>
      <c r="G3" s="6"/>
      <c r="H3" s="6"/>
      <c r="I3" s="7">
        <v>0</v>
      </c>
      <c r="J3" s="8"/>
      <c r="K3" s="8"/>
    </row>
    <row r="4" spans="1:9" ht="26.25" customHeight="1">
      <c r="A4" s="9" t="s">
        <v>3</v>
      </c>
      <c r="B4" s="10"/>
      <c r="C4" s="10"/>
      <c r="D4" s="10"/>
      <c r="E4" s="10"/>
      <c r="F4" s="10"/>
      <c r="G4" s="10"/>
      <c r="H4" s="11"/>
      <c r="I4" s="12">
        <f>I5+I6</f>
        <v>3906289.3300000005</v>
      </c>
    </row>
    <row r="5" spans="1:10" ht="20.25" customHeight="1">
      <c r="A5" s="13"/>
      <c r="B5" s="10" t="s">
        <v>4</v>
      </c>
      <c r="C5" s="10"/>
      <c r="D5" s="10" t="s">
        <v>5</v>
      </c>
      <c r="E5" s="10"/>
      <c r="F5" s="10"/>
      <c r="G5" s="10"/>
      <c r="H5" s="11"/>
      <c r="I5" s="14">
        <v>10200</v>
      </c>
      <c r="J5" s="15"/>
    </row>
    <row r="6" spans="1:10" ht="20.25" customHeight="1">
      <c r="A6" s="13"/>
      <c r="B6" s="10"/>
      <c r="C6" s="10"/>
      <c r="D6" s="10" t="s">
        <v>6</v>
      </c>
      <c r="E6" s="10"/>
      <c r="F6" s="10"/>
      <c r="G6" s="10"/>
      <c r="H6" s="11"/>
      <c r="I6" s="14">
        <f>3875438.14-12385.01+33036.2</f>
        <v>3896089.3300000005</v>
      </c>
      <c r="J6" s="16"/>
    </row>
    <row r="7" spans="1:9" ht="20.25" customHeight="1">
      <c r="A7" s="17" t="s">
        <v>7</v>
      </c>
      <c r="B7" s="10"/>
      <c r="C7" s="10"/>
      <c r="D7" s="10"/>
      <c r="E7" s="10"/>
      <c r="F7" s="10"/>
      <c r="G7" s="10"/>
      <c r="H7" s="11"/>
      <c r="I7" s="12">
        <f>SUM(I18:I30)+I8</f>
        <v>3859345.45</v>
      </c>
    </row>
    <row r="8" spans="1:9" ht="20.25" customHeight="1">
      <c r="A8" s="13" t="s">
        <v>8</v>
      </c>
      <c r="B8" s="10"/>
      <c r="C8" s="10"/>
      <c r="D8" s="10"/>
      <c r="E8" s="10"/>
      <c r="F8" s="10"/>
      <c r="G8" s="10"/>
      <c r="H8" s="11"/>
      <c r="I8" s="18">
        <f>SUM(I9:I17)</f>
        <v>2903925.83</v>
      </c>
    </row>
    <row r="9" spans="1:10" ht="20.25" customHeight="1">
      <c r="A9" s="13"/>
      <c r="B9" s="10" t="s">
        <v>4</v>
      </c>
      <c r="C9" s="10"/>
      <c r="D9" s="10" t="s">
        <v>9</v>
      </c>
      <c r="E9" s="10"/>
      <c r="F9" s="10"/>
      <c r="G9" s="10"/>
      <c r="H9" s="11"/>
      <c r="I9" s="19">
        <f>1600892</f>
        <v>1600892</v>
      </c>
      <c r="J9" s="20"/>
    </row>
    <row r="10" spans="1:9" ht="20.25" customHeight="1">
      <c r="A10" s="13"/>
      <c r="B10" s="10"/>
      <c r="C10" s="10"/>
      <c r="D10" s="10" t="s">
        <v>10</v>
      </c>
      <c r="E10" s="10"/>
      <c r="F10" s="10"/>
      <c r="G10" s="10"/>
      <c r="H10" s="11"/>
      <c r="I10" s="19">
        <v>469803.25</v>
      </c>
    </row>
    <row r="11" spans="1:9" ht="20.25" customHeight="1">
      <c r="A11" s="13"/>
      <c r="B11" s="10"/>
      <c r="C11" s="10"/>
      <c r="D11" s="10" t="s">
        <v>11</v>
      </c>
      <c r="E11" s="10"/>
      <c r="F11" s="10"/>
      <c r="G11" s="10"/>
      <c r="H11" s="11"/>
      <c r="I11" s="19">
        <v>490873.99</v>
      </c>
    </row>
    <row r="12" spans="1:9" ht="20.25" customHeight="1">
      <c r="A12" s="13"/>
      <c r="B12" s="10"/>
      <c r="C12" s="10"/>
      <c r="D12" s="10" t="s">
        <v>12</v>
      </c>
      <c r="E12" s="10"/>
      <c r="F12" s="10"/>
      <c r="G12" s="10"/>
      <c r="H12" s="11"/>
      <c r="I12" s="19">
        <v>184200</v>
      </c>
    </row>
    <row r="13" spans="1:10" ht="20.25" customHeight="1">
      <c r="A13" s="13"/>
      <c r="B13" s="10"/>
      <c r="C13" s="10"/>
      <c r="D13" s="10" t="s">
        <v>13</v>
      </c>
      <c r="E13" s="10"/>
      <c r="F13" s="10"/>
      <c r="G13" s="10"/>
      <c r="H13" s="11"/>
      <c r="I13" s="19">
        <v>98211.59</v>
      </c>
      <c r="J13" s="21"/>
    </row>
    <row r="14" spans="1:9" ht="20.25" customHeight="1">
      <c r="A14" s="13"/>
      <c r="B14" s="10"/>
      <c r="C14" s="10"/>
      <c r="D14" s="10" t="s">
        <v>14</v>
      </c>
      <c r="E14" s="10"/>
      <c r="F14" s="10"/>
      <c r="G14" s="10"/>
      <c r="H14" s="11"/>
      <c r="I14" s="19">
        <v>20000</v>
      </c>
    </row>
    <row r="15" spans="1:9" ht="20.25" customHeight="1">
      <c r="A15" s="13"/>
      <c r="B15" s="10"/>
      <c r="C15" s="10"/>
      <c r="D15" s="10" t="s">
        <v>15</v>
      </c>
      <c r="E15" s="10"/>
      <c r="F15" s="10"/>
      <c r="G15" s="10"/>
      <c r="H15" s="11"/>
      <c r="I15" s="19">
        <v>16065</v>
      </c>
    </row>
    <row r="16" spans="1:9" ht="20.25" customHeight="1">
      <c r="A16" s="13"/>
      <c r="B16" s="10"/>
      <c r="C16" s="10"/>
      <c r="D16" s="10" t="s">
        <v>16</v>
      </c>
      <c r="E16" s="10"/>
      <c r="F16" s="10"/>
      <c r="G16" s="10"/>
      <c r="H16" s="11"/>
      <c r="I16" s="19">
        <f>21240-4320</f>
        <v>16920</v>
      </c>
    </row>
    <row r="17" spans="1:9" ht="20.25" customHeight="1">
      <c r="A17" s="13"/>
      <c r="B17" s="10"/>
      <c r="C17" s="10"/>
      <c r="D17" s="10" t="s">
        <v>17</v>
      </c>
      <c r="E17" s="10"/>
      <c r="F17" s="10"/>
      <c r="G17" s="10"/>
      <c r="H17" s="11"/>
      <c r="I17" s="19">
        <v>6960</v>
      </c>
    </row>
    <row r="18" spans="1:9" ht="20.25" customHeight="1">
      <c r="A18" s="13" t="s">
        <v>18</v>
      </c>
      <c r="B18" s="10"/>
      <c r="C18" s="10"/>
      <c r="D18" s="10"/>
      <c r="E18" s="10"/>
      <c r="F18" s="10"/>
      <c r="G18" s="10"/>
      <c r="H18" s="11"/>
      <c r="I18" s="19">
        <v>6500</v>
      </c>
    </row>
    <row r="19" spans="1:9" ht="20.25" customHeight="1">
      <c r="A19" s="13" t="s">
        <v>19</v>
      </c>
      <c r="B19" s="10"/>
      <c r="C19" s="10"/>
      <c r="D19" s="10"/>
      <c r="E19" s="10"/>
      <c r="F19" s="10"/>
      <c r="G19" s="10"/>
      <c r="H19" s="11"/>
      <c r="I19" s="19">
        <v>43591</v>
      </c>
    </row>
    <row r="20" spans="1:9" ht="20.25" customHeight="1">
      <c r="A20" s="13" t="s">
        <v>20</v>
      </c>
      <c r="B20" s="10"/>
      <c r="C20" s="10"/>
      <c r="D20" s="10"/>
      <c r="E20" s="10"/>
      <c r="F20" s="10"/>
      <c r="G20" s="10"/>
      <c r="H20" s="11"/>
      <c r="I20" s="19">
        <v>75491</v>
      </c>
    </row>
    <row r="21" spans="1:9" ht="20.25" customHeight="1">
      <c r="A21" s="13" t="s">
        <v>21</v>
      </c>
      <c r="B21" s="10"/>
      <c r="C21" s="10"/>
      <c r="D21" s="10"/>
      <c r="E21" s="10"/>
      <c r="F21" s="10"/>
      <c r="G21" s="10"/>
      <c r="H21" s="11"/>
      <c r="I21" s="19">
        <v>9800</v>
      </c>
    </row>
    <row r="22" spans="1:9" ht="20.25" customHeight="1">
      <c r="A22" s="13" t="s">
        <v>22</v>
      </c>
      <c r="B22" s="10"/>
      <c r="C22" s="10"/>
      <c r="D22" s="10"/>
      <c r="E22" s="10"/>
      <c r="F22" s="10"/>
      <c r="G22" s="10"/>
      <c r="H22" s="11"/>
      <c r="I22" s="19">
        <v>7000</v>
      </c>
    </row>
    <row r="23" spans="1:9" ht="20.25" customHeight="1">
      <c r="A23" s="13" t="s">
        <v>23</v>
      </c>
      <c r="B23" s="10"/>
      <c r="C23" s="10"/>
      <c r="D23" s="10"/>
      <c r="E23" s="10"/>
      <c r="F23" s="10"/>
      <c r="G23" s="10"/>
      <c r="H23" s="11"/>
      <c r="I23" s="19">
        <v>694.23</v>
      </c>
    </row>
    <row r="24" spans="1:9" ht="20.25" customHeight="1">
      <c r="A24" s="13" t="s">
        <v>24</v>
      </c>
      <c r="B24" s="10"/>
      <c r="C24" s="10"/>
      <c r="D24" s="10"/>
      <c r="E24" s="10"/>
      <c r="F24" s="10"/>
      <c r="G24" s="10"/>
      <c r="H24" s="11"/>
      <c r="I24" s="19">
        <v>1405</v>
      </c>
    </row>
    <row r="25" spans="1:9" ht="20.25" customHeight="1">
      <c r="A25" s="13" t="s">
        <v>25</v>
      </c>
      <c r="B25" s="10"/>
      <c r="C25" s="10"/>
      <c r="D25" s="10"/>
      <c r="E25" s="10"/>
      <c r="F25" s="10"/>
      <c r="G25" s="10"/>
      <c r="H25" s="11"/>
      <c r="I25" s="19">
        <v>315.93</v>
      </c>
    </row>
    <row r="26" spans="1:11" ht="20.25" customHeight="1">
      <c r="A26" s="13" t="s">
        <v>26</v>
      </c>
      <c r="B26" s="10"/>
      <c r="C26" s="10"/>
      <c r="D26" s="10"/>
      <c r="E26" s="10"/>
      <c r="F26" s="10"/>
      <c r="G26" s="10"/>
      <c r="H26" s="11"/>
      <c r="I26" s="19">
        <v>66288.91</v>
      </c>
      <c r="K26" s="21"/>
    </row>
    <row r="27" spans="1:11" ht="20.25" customHeight="1">
      <c r="A27" s="13" t="s">
        <v>27</v>
      </c>
      <c r="B27" s="10"/>
      <c r="C27" s="10"/>
      <c r="D27" s="10"/>
      <c r="E27" s="10"/>
      <c r="F27" s="10"/>
      <c r="G27" s="10"/>
      <c r="H27" s="11"/>
      <c r="I27" s="19">
        <v>33036.2</v>
      </c>
      <c r="K27" s="21"/>
    </row>
    <row r="28" spans="1:11" ht="20.25" customHeight="1">
      <c r="A28" s="13" t="s">
        <v>28</v>
      </c>
      <c r="B28" s="10"/>
      <c r="C28" s="10"/>
      <c r="D28" s="10"/>
      <c r="E28" s="10"/>
      <c r="F28" s="10"/>
      <c r="G28" s="10"/>
      <c r="H28" s="11"/>
      <c r="I28" s="19">
        <v>138184</v>
      </c>
      <c r="K28" s="21"/>
    </row>
    <row r="29" spans="1:9" ht="20.25" customHeight="1">
      <c r="A29" s="13" t="s">
        <v>29</v>
      </c>
      <c r="B29" s="10"/>
      <c r="C29" s="10"/>
      <c r="D29" s="10"/>
      <c r="E29" s="10"/>
      <c r="F29" s="10"/>
      <c r="G29" s="10"/>
      <c r="H29" s="11"/>
      <c r="I29" s="19">
        <v>208261.35</v>
      </c>
    </row>
    <row r="30" spans="1:9" ht="20.25" customHeight="1">
      <c r="A30" s="13" t="s">
        <v>30</v>
      </c>
      <c r="B30" s="10"/>
      <c r="C30" s="10"/>
      <c r="D30" s="10"/>
      <c r="E30" s="10"/>
      <c r="F30" s="10"/>
      <c r="G30" s="10"/>
      <c r="H30" s="11"/>
      <c r="I30" s="19">
        <v>364852</v>
      </c>
    </row>
    <row r="31" spans="1:10" ht="20.25" customHeight="1">
      <c r="A31" s="13"/>
      <c r="B31" s="10" t="s">
        <v>4</v>
      </c>
      <c r="C31" s="10"/>
      <c r="D31" s="10" t="s">
        <v>31</v>
      </c>
      <c r="E31" s="10"/>
      <c r="F31" s="10"/>
      <c r="G31" s="10"/>
      <c r="H31" s="11"/>
      <c r="I31" s="19">
        <f>231772.81+118591</f>
        <v>350363.81</v>
      </c>
      <c r="J31" s="21"/>
    </row>
    <row r="32" spans="1:10" ht="20.25" customHeight="1">
      <c r="A32" s="13"/>
      <c r="B32" s="10"/>
      <c r="C32" s="10"/>
      <c r="D32" s="10" t="s">
        <v>32</v>
      </c>
      <c r="E32" s="10"/>
      <c r="F32" s="10"/>
      <c r="G32" s="10"/>
      <c r="H32" s="11"/>
      <c r="I32" s="19">
        <v>14488.19</v>
      </c>
      <c r="J32" s="21"/>
    </row>
    <row r="33" spans="1:10" ht="20.25" customHeight="1">
      <c r="A33" s="13"/>
      <c r="B33" s="10"/>
      <c r="C33" s="10" t="s">
        <v>33</v>
      </c>
      <c r="D33" s="10" t="s">
        <v>34</v>
      </c>
      <c r="E33" s="10"/>
      <c r="F33" s="10"/>
      <c r="G33" s="10"/>
      <c r="H33" s="11"/>
      <c r="I33" s="19">
        <v>345</v>
      </c>
      <c r="J33" s="21"/>
    </row>
    <row r="34" spans="1:10" ht="20.25" customHeight="1">
      <c r="A34" s="13"/>
      <c r="B34" s="10"/>
      <c r="C34" s="10"/>
      <c r="D34" s="10" t="s">
        <v>35</v>
      </c>
      <c r="E34" s="10"/>
      <c r="F34" s="10"/>
      <c r="G34" s="10"/>
      <c r="H34" s="11"/>
      <c r="I34" s="19">
        <v>55.63</v>
      </c>
      <c r="J34" s="21"/>
    </row>
    <row r="35" spans="1:10" ht="20.25" customHeight="1">
      <c r="A35" s="13"/>
      <c r="B35" s="10"/>
      <c r="C35" s="10"/>
      <c r="D35" s="10" t="s">
        <v>36</v>
      </c>
      <c r="E35" s="10"/>
      <c r="F35" s="10"/>
      <c r="G35" s="10"/>
      <c r="H35" s="11"/>
      <c r="I35" s="19">
        <f>2401.6+317.35</f>
        <v>2718.95</v>
      </c>
      <c r="J35" s="21"/>
    </row>
    <row r="36" spans="1:10" ht="20.25" customHeight="1">
      <c r="A36" s="13"/>
      <c r="B36" s="10"/>
      <c r="C36" s="10"/>
      <c r="D36" s="10" t="s">
        <v>37</v>
      </c>
      <c r="E36" s="10"/>
      <c r="F36" s="10"/>
      <c r="G36" s="10"/>
      <c r="H36" s="11"/>
      <c r="I36" s="19">
        <v>1639.8</v>
      </c>
      <c r="J36" s="21"/>
    </row>
    <row r="37" spans="1:10" ht="20.25" customHeight="1">
      <c r="A37" s="13"/>
      <c r="B37" s="10"/>
      <c r="C37" s="10"/>
      <c r="D37" s="10" t="s">
        <v>38</v>
      </c>
      <c r="E37" s="10"/>
      <c r="F37" s="10"/>
      <c r="G37" s="10"/>
      <c r="H37" s="11"/>
      <c r="I37" s="19">
        <f>1140.18+563.23</f>
        <v>1703.41</v>
      </c>
      <c r="J37" s="21"/>
    </row>
    <row r="38" spans="1:10" ht="20.25" customHeight="1">
      <c r="A38" s="13"/>
      <c r="B38" s="10"/>
      <c r="C38" s="10"/>
      <c r="D38" s="10" t="s">
        <v>39</v>
      </c>
      <c r="E38" s="10"/>
      <c r="F38" s="10"/>
      <c r="G38" s="10"/>
      <c r="H38" s="11"/>
      <c r="I38" s="19">
        <v>1700</v>
      </c>
      <c r="J38" s="21"/>
    </row>
    <row r="39" spans="1:10" ht="20.25" customHeight="1">
      <c r="A39" s="13"/>
      <c r="B39" s="10"/>
      <c r="C39" s="10"/>
      <c r="D39" s="10" t="s">
        <v>40</v>
      </c>
      <c r="E39" s="10"/>
      <c r="F39" s="10"/>
      <c r="G39" s="10"/>
      <c r="H39" s="11"/>
      <c r="I39" s="19">
        <v>1416</v>
      </c>
      <c r="J39" s="21"/>
    </row>
    <row r="40" spans="1:10" ht="20.25" customHeight="1">
      <c r="A40" s="13"/>
      <c r="B40" s="10"/>
      <c r="C40" s="10"/>
      <c r="D40" s="10" t="s">
        <v>41</v>
      </c>
      <c r="E40" s="10"/>
      <c r="F40" s="10"/>
      <c r="G40" s="10"/>
      <c r="H40" s="11"/>
      <c r="I40" s="19">
        <v>4909.4</v>
      </c>
      <c r="J40" s="21"/>
    </row>
    <row r="41" spans="1:10" ht="19.5" customHeight="1">
      <c r="A41" s="9" t="s">
        <v>42</v>
      </c>
      <c r="B41" s="10"/>
      <c r="C41" s="10"/>
      <c r="D41" s="10"/>
      <c r="E41" s="10"/>
      <c r="F41" s="10"/>
      <c r="G41" s="10"/>
      <c r="H41" s="11"/>
      <c r="I41" s="12">
        <f>I2+I4-I7</f>
        <v>61567.40000000037</v>
      </c>
      <c r="J41" s="22"/>
    </row>
    <row r="42" spans="1:10" ht="21.75" customHeight="1">
      <c r="A42" s="9" t="s">
        <v>43</v>
      </c>
      <c r="B42" s="10"/>
      <c r="C42" s="10"/>
      <c r="D42" s="10"/>
      <c r="E42" s="10"/>
      <c r="F42" s="10"/>
      <c r="G42" s="10"/>
      <c r="H42" s="11"/>
      <c r="I42" s="12">
        <v>0</v>
      </c>
      <c r="J42" s="23"/>
    </row>
    <row r="43" spans="1:9" ht="23.25" customHeight="1">
      <c r="A43" s="15" t="s">
        <v>44</v>
      </c>
      <c r="B43" s="15"/>
      <c r="C43" s="15"/>
      <c r="D43" s="15"/>
      <c r="E43" s="15"/>
      <c r="F43" s="15"/>
      <c r="G43" s="15"/>
      <c r="H43" s="15"/>
      <c r="I43" s="24">
        <v>486724.32</v>
      </c>
    </row>
    <row r="44" spans="1:9" ht="19.5">
      <c r="A44" s="15" t="s">
        <v>45</v>
      </c>
      <c r="B44" s="15"/>
      <c r="C44" s="15" t="s">
        <v>46</v>
      </c>
      <c r="D44" s="15"/>
      <c r="E44" s="15"/>
      <c r="F44" s="15"/>
      <c r="G44" s="15"/>
      <c r="H44" s="15"/>
      <c r="I44" s="16">
        <f>I43-I45</f>
        <v>121058.35999999999</v>
      </c>
    </row>
    <row r="45" spans="1:9" ht="19.5">
      <c r="A45" s="15"/>
      <c r="B45" s="15"/>
      <c r="C45" s="15" t="s">
        <v>47</v>
      </c>
      <c r="D45" s="15"/>
      <c r="E45" s="15"/>
      <c r="F45" s="15"/>
      <c r="G45" s="15"/>
      <c r="H45" s="15"/>
      <c r="I45" s="16">
        <v>365665.96</v>
      </c>
    </row>
    <row r="46" spans="1:11" ht="22.5" customHeight="1">
      <c r="A46" s="25" t="s">
        <v>48</v>
      </c>
      <c r="B46" s="26"/>
      <c r="C46" s="26"/>
      <c r="D46" s="26"/>
      <c r="E46" s="26"/>
      <c r="F46" s="26"/>
      <c r="G46" s="26"/>
      <c r="H46" s="26"/>
      <c r="I46" s="27"/>
      <c r="J46" s="28"/>
      <c r="K46" s="28"/>
    </row>
    <row r="47" spans="1:9" ht="50.25" customHeight="1">
      <c r="A47" s="29" t="s">
        <v>49</v>
      </c>
      <c r="B47" s="15"/>
      <c r="C47" s="15"/>
      <c r="D47" s="15"/>
      <c r="E47" s="15"/>
      <c r="F47" s="15"/>
      <c r="G47" s="15"/>
      <c r="H47" s="27">
        <v>307462.88</v>
      </c>
      <c r="I47" s="30" t="s">
        <v>50</v>
      </c>
    </row>
    <row r="48" spans="1:11" ht="20.25" customHeight="1">
      <c r="A48" s="31"/>
      <c r="B48" s="31"/>
      <c r="C48" s="31"/>
      <c r="D48" s="31"/>
      <c r="E48" s="31"/>
      <c r="F48" s="31"/>
      <c r="G48" s="31"/>
      <c r="H48" s="31"/>
      <c r="I48" s="32"/>
      <c r="J48" s="8"/>
      <c r="K48" s="8"/>
    </row>
    <row r="49" spans="1:8" ht="19.5">
      <c r="A49" s="15"/>
      <c r="B49" s="15"/>
      <c r="C49" s="15"/>
      <c r="D49" s="15"/>
      <c r="E49" s="15"/>
      <c r="F49" s="15"/>
      <c r="G49" s="15"/>
      <c r="H49" s="15"/>
    </row>
    <row r="50" spans="1:8" ht="19.5">
      <c r="A50" s="15"/>
      <c r="B50" s="15"/>
      <c r="C50" s="15"/>
      <c r="D50" s="15"/>
      <c r="E50" s="15"/>
      <c r="F50" s="15"/>
      <c r="G50" s="15"/>
      <c r="H50" s="15"/>
    </row>
    <row r="51" spans="1:8" ht="19.5">
      <c r="A51" s="15"/>
      <c r="B51" s="15"/>
      <c r="C51" s="15"/>
      <c r="D51" s="15"/>
      <c r="E51" s="15"/>
      <c r="F51" s="15"/>
      <c r="G51" s="15"/>
      <c r="H51" s="15"/>
    </row>
    <row r="52" spans="1:8" ht="19.5">
      <c r="A52" s="15"/>
      <c r="B52" s="15"/>
      <c r="C52" s="15"/>
      <c r="D52" s="15"/>
      <c r="E52" s="15"/>
      <c r="F52" s="15"/>
      <c r="G52" s="15"/>
      <c r="H52" s="15"/>
    </row>
    <row r="53" spans="1:8" ht="19.5">
      <c r="A53" s="15"/>
      <c r="B53" s="15"/>
      <c r="C53" s="15"/>
      <c r="D53" s="15"/>
      <c r="E53" s="15"/>
      <c r="F53" s="15"/>
      <c r="G53" s="15"/>
      <c r="H53" s="15"/>
    </row>
    <row r="54" spans="1:8" ht="19.5">
      <c r="A54" s="15"/>
      <c r="B54" s="15"/>
      <c r="C54" s="15"/>
      <c r="D54" s="15"/>
      <c r="E54" s="15"/>
      <c r="F54" s="15"/>
      <c r="G54" s="15"/>
      <c r="H54" s="15"/>
    </row>
    <row r="55" spans="1:8" ht="19.5">
      <c r="A55" s="15"/>
      <c r="B55" s="15"/>
      <c r="C55" s="15"/>
      <c r="D55" s="15"/>
      <c r="E55" s="15"/>
      <c r="F55" s="15"/>
      <c r="G55" s="15"/>
      <c r="H55" s="15"/>
    </row>
    <row r="56" spans="1:8" ht="19.5">
      <c r="A56" s="15"/>
      <c r="B56" s="15"/>
      <c r="C56" s="15"/>
      <c r="D56" s="15"/>
      <c r="E56" s="15"/>
      <c r="F56" s="15"/>
      <c r="G56" s="15"/>
      <c r="H56" s="15"/>
    </row>
    <row r="57" spans="1:8" ht="19.5">
      <c r="A57" s="15"/>
      <c r="B57" s="15"/>
      <c r="C57" s="15"/>
      <c r="D57" s="15"/>
      <c r="E57" s="15"/>
      <c r="F57" s="15"/>
      <c r="G57" s="15"/>
      <c r="H57" s="15"/>
    </row>
    <row r="58" spans="1:8" ht="19.5">
      <c r="A58" s="15"/>
      <c r="B58" s="15"/>
      <c r="C58" s="15"/>
      <c r="D58" s="15"/>
      <c r="E58" s="15"/>
      <c r="F58" s="15"/>
      <c r="G58" s="15"/>
      <c r="H58" s="15"/>
    </row>
    <row r="59" spans="1:8" ht="19.5">
      <c r="A59" s="15"/>
      <c r="B59" s="15"/>
      <c r="C59" s="15"/>
      <c r="D59" s="15"/>
      <c r="E59" s="15"/>
      <c r="F59" s="15"/>
      <c r="G59" s="15"/>
      <c r="H59" s="15"/>
    </row>
    <row r="60" spans="1:8" ht="19.5">
      <c r="A60" s="15"/>
      <c r="B60" s="15"/>
      <c r="C60" s="15"/>
      <c r="D60" s="15"/>
      <c r="E60" s="15"/>
      <c r="F60" s="15"/>
      <c r="G60" s="15"/>
      <c r="H60" s="15"/>
    </row>
    <row r="61" spans="1:8" ht="19.5">
      <c r="A61" s="15"/>
      <c r="B61" s="15"/>
      <c r="C61" s="15"/>
      <c r="D61" s="15"/>
      <c r="E61" s="15"/>
      <c r="F61" s="15"/>
      <c r="G61" s="15"/>
      <c r="H61" s="15"/>
    </row>
    <row r="62" spans="1:8" ht="19.5">
      <c r="A62" s="15"/>
      <c r="B62" s="15"/>
      <c r="C62" s="15"/>
      <c r="D62" s="15"/>
      <c r="E62" s="15"/>
      <c r="F62" s="15"/>
      <c r="G62" s="15"/>
      <c r="H62" s="15"/>
    </row>
    <row r="63" spans="1:8" ht="19.5">
      <c r="A63" s="15"/>
      <c r="B63" s="15"/>
      <c r="C63" s="15"/>
      <c r="D63" s="15"/>
      <c r="E63" s="15"/>
      <c r="F63" s="15"/>
      <c r="G63" s="15"/>
      <c r="H63" s="15"/>
    </row>
    <row r="64" spans="1:8" ht="19.5">
      <c r="A64" s="15"/>
      <c r="B64" s="15"/>
      <c r="C64" s="15"/>
      <c r="D64" s="15"/>
      <c r="E64" s="15"/>
      <c r="F64" s="15"/>
      <c r="G64" s="15"/>
      <c r="H64" s="15"/>
    </row>
    <row r="65" spans="1:8" ht="19.5">
      <c r="A65" s="15"/>
      <c r="B65" s="15"/>
      <c r="C65" s="15"/>
      <c r="D65" s="15"/>
      <c r="E65" s="15"/>
      <c r="F65" s="15"/>
      <c r="G65" s="15"/>
      <c r="H65" s="15"/>
    </row>
    <row r="66" spans="1:8" ht="19.5">
      <c r="A66" s="15"/>
      <c r="B66" s="15"/>
      <c r="C66" s="15"/>
      <c r="D66" s="15"/>
      <c r="E66" s="15"/>
      <c r="F66" s="15"/>
      <c r="G66" s="15"/>
      <c r="H66" s="15"/>
    </row>
    <row r="67" spans="1:8" ht="19.5">
      <c r="A67" s="15"/>
      <c r="B67" s="15"/>
      <c r="C67" s="15"/>
      <c r="D67" s="15"/>
      <c r="E67" s="15"/>
      <c r="F67" s="15"/>
      <c r="G67" s="15"/>
      <c r="H67" s="15"/>
    </row>
    <row r="68" spans="1:8" ht="19.5">
      <c r="A68" s="15"/>
      <c r="B68" s="15"/>
      <c r="C68" s="15"/>
      <c r="D68" s="15"/>
      <c r="E68" s="15"/>
      <c r="F68" s="15"/>
      <c r="G68" s="15"/>
      <c r="H68" s="15"/>
    </row>
    <row r="69" spans="1:8" ht="19.5">
      <c r="A69" s="15"/>
      <c r="B69" s="15"/>
      <c r="C69" s="15"/>
      <c r="D69" s="15"/>
      <c r="E69" s="15"/>
      <c r="F69" s="15"/>
      <c r="G69" s="15"/>
      <c r="H69" s="15"/>
    </row>
    <row r="70" spans="1:8" ht="19.5">
      <c r="A70" s="15"/>
      <c r="B70" s="15"/>
      <c r="C70" s="15"/>
      <c r="D70" s="15"/>
      <c r="E70" s="15"/>
      <c r="F70" s="15"/>
      <c r="G70" s="15"/>
      <c r="H70" s="15"/>
    </row>
    <row r="71" spans="1:8" ht="19.5">
      <c r="A71" s="15"/>
      <c r="B71" s="15"/>
      <c r="C71" s="15"/>
      <c r="D71" s="15"/>
      <c r="E71" s="15"/>
      <c r="F71" s="15"/>
      <c r="G71" s="15"/>
      <c r="H71" s="15"/>
    </row>
    <row r="72" spans="1:8" ht="19.5">
      <c r="A72" s="15"/>
      <c r="B72" s="15"/>
      <c r="C72" s="15"/>
      <c r="D72" s="15"/>
      <c r="E72" s="15"/>
      <c r="F72" s="15"/>
      <c r="G72" s="15"/>
      <c r="H72" s="15"/>
    </row>
    <row r="73" spans="1:8" ht="19.5">
      <c r="A73" s="15"/>
      <c r="B73" s="15"/>
      <c r="C73" s="15"/>
      <c r="D73" s="15"/>
      <c r="E73" s="15"/>
      <c r="F73" s="15"/>
      <c r="G73" s="15"/>
      <c r="H73" s="15"/>
    </row>
    <row r="74" spans="1:8" ht="19.5">
      <c r="A74" s="15"/>
      <c r="B74" s="15"/>
      <c r="C74" s="15"/>
      <c r="D74" s="15"/>
      <c r="E74" s="15"/>
      <c r="F74" s="15"/>
      <c r="G74" s="15"/>
      <c r="H74" s="15"/>
    </row>
    <row r="75" spans="1:8" ht="19.5">
      <c r="A75" s="15"/>
      <c r="B75" s="15"/>
      <c r="C75" s="15"/>
      <c r="D75" s="15"/>
      <c r="E75" s="15"/>
      <c r="F75" s="15"/>
      <c r="G75" s="15"/>
      <c r="H75" s="15"/>
    </row>
    <row r="76" spans="1:8" ht="19.5">
      <c r="A76" s="15"/>
      <c r="B76" s="15"/>
      <c r="C76" s="15"/>
      <c r="D76" s="15"/>
      <c r="E76" s="15"/>
      <c r="F76" s="15"/>
      <c r="G76" s="15"/>
      <c r="H76" s="15"/>
    </row>
  </sheetData>
  <sheetProtection selectLockedCells="1" selectUnlockedCells="1"/>
  <mergeCells count="2">
    <mergeCell ref="A3:H3"/>
    <mergeCell ref="A48:H48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/>
  <cp:lastPrinted>2012-04-22T15:05:50Z</cp:lastPrinted>
  <dcterms:created xsi:type="dcterms:W3CDTF">2007-09-20T03:11:33Z</dcterms:created>
  <dcterms:modified xsi:type="dcterms:W3CDTF">2014-04-17T11:02:36Z</dcterms:modified>
  <cp:category/>
  <cp:version/>
  <cp:contentType/>
  <cp:contentStatus/>
  <cp:revision>50</cp:revision>
</cp:coreProperties>
</file>